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sj31\OneDrive\吹哨者\"/>
    </mc:Choice>
  </mc:AlternateContent>
  <xr:revisionPtr revIDLastSave="0" documentId="13_ncr:1_{5C7390AC-DCD1-4387-846A-7F48DA4966D3}" xr6:coauthVersionLast="47" xr6:coauthVersionMax="47" xr10:uidLastSave="{00000000-0000-0000-0000-000000000000}"/>
  <bookViews>
    <workbookView xWindow="-105" yWindow="428" windowWidth="13680" windowHeight="12195" xr2:uid="{8ABA9EA7-2B3D-43CD-AC91-A8582FC8B62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3" i="1"/>
  <c r="G20" i="1"/>
  <c r="G17" i="1"/>
  <c r="G14" i="1"/>
  <c r="G11" i="1"/>
  <c r="G8" i="1"/>
  <c r="F27" i="1"/>
  <c r="E27" i="1"/>
  <c r="D27" i="1"/>
  <c r="C27" i="1"/>
  <c r="G5" i="1"/>
</calcChain>
</file>

<file path=xl/sharedStrings.xml><?xml version="1.0" encoding="utf-8"?>
<sst xmlns="http://schemas.openxmlformats.org/spreadsheetml/2006/main" count="64" uniqueCount="30">
  <si>
    <t>集資額</t>
    <phoneticPr fontId="1" type="noConversion"/>
  </si>
  <si>
    <t>貝殼收費</t>
    <phoneticPr fontId="1" type="noConversion"/>
  </si>
  <si>
    <t>預撥款</t>
    <phoneticPr fontId="1" type="noConversion"/>
  </si>
  <si>
    <t>換算台幣金額</t>
    <phoneticPr fontId="1" type="noConversion"/>
  </si>
  <si>
    <t>實報實支</t>
    <phoneticPr fontId="1" type="noConversion"/>
  </si>
  <si>
    <t xml:space="preserve">撥款 </t>
    <phoneticPr fontId="1" type="noConversion"/>
  </si>
  <si>
    <t>餘額</t>
    <phoneticPr fontId="1" type="noConversion"/>
  </si>
  <si>
    <t>受款銀行</t>
    <phoneticPr fontId="1" type="noConversion"/>
  </si>
  <si>
    <t>收款帳號</t>
    <phoneticPr fontId="1" type="noConversion"/>
  </si>
  <si>
    <t>受款人</t>
    <phoneticPr fontId="1" type="noConversion"/>
  </si>
  <si>
    <t>匯款幣別</t>
    <phoneticPr fontId="1" type="noConversion"/>
  </si>
  <si>
    <t>匯款金額</t>
    <phoneticPr fontId="1" type="noConversion"/>
  </si>
  <si>
    <t>撥款</t>
    <phoneticPr fontId="1" type="noConversion"/>
  </si>
  <si>
    <t>Total</t>
    <phoneticPr fontId="1" type="noConversion"/>
  </si>
  <si>
    <t>雷伊漢勒市政府</t>
    <phoneticPr fontId="1" type="noConversion"/>
  </si>
  <si>
    <t>土耳其臺灣中心</t>
    <phoneticPr fontId="1" type="noConversion"/>
  </si>
  <si>
    <t>USD</t>
    <phoneticPr fontId="1" type="noConversion"/>
  </si>
  <si>
    <t>EUR</t>
    <phoneticPr fontId="1" type="noConversion"/>
  </si>
  <si>
    <t>NTD</t>
    <phoneticPr fontId="1" type="noConversion"/>
  </si>
  <si>
    <t>德國N26</t>
    <phoneticPr fontId="1" type="noConversion"/>
  </si>
  <si>
    <t>台灣銀行</t>
    <phoneticPr fontId="1" type="noConversion"/>
  </si>
  <si>
    <t>Ziraat Bankasi</t>
  </si>
  <si>
    <t>CHEN-YU CHIU</t>
    <phoneticPr fontId="1" type="noConversion"/>
  </si>
  <si>
    <t>DE27100110012623127357</t>
    <phoneticPr fontId="1" type="noConversion"/>
  </si>
  <si>
    <t>社團法人國際人道建築與教育協會</t>
    <phoneticPr fontId="1" type="noConversion"/>
  </si>
  <si>
    <t>Community Federal Savings Bank</t>
  </si>
  <si>
    <t>貝殼放大匯出明細</t>
    <phoneticPr fontId="1" type="noConversion"/>
  </si>
  <si>
    <t>064-001-06095-6</t>
    <phoneticPr fontId="1" type="noConversion"/>
  </si>
  <si>
    <t>貝殼支出(含金流費用與廣告費等)</t>
    <phoneticPr fontId="1" type="noConversion"/>
  </si>
  <si>
    <t>貝殼支出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</si>
</sst>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8" formatCode="#,##0.00_);[Red]\(#,##0.00\)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AACC-8604-4114-B766-D062D1F17DED}">
  <dimension ref="A1:L28"/>
  <sheetViews>
    <sheetView tabSelected="1" zoomScale="77" workbookViewId="0">
      <selection activeCell="F32" sqref="F32"/>
    </sheetView>
  </sheetViews>
  <sheetFormatPr defaultRowHeight="16.149999999999999" x14ac:dyDescent="0.45"/>
  <cols>
    <col min="1" max="1" width="16.86328125" customWidth="1"/>
    <col min="2" max="2" width="13.06640625" customWidth="1"/>
    <col min="3" max="3" width="14.19921875" bestFit="1" customWidth="1"/>
    <col min="4" max="5" width="12.1328125" bestFit="1" customWidth="1"/>
    <col min="6" max="6" width="14.33203125" customWidth="1"/>
    <col min="7" max="7" width="14.3984375" customWidth="1"/>
    <col min="8" max="8" width="12.9296875" bestFit="1" customWidth="1"/>
    <col min="9" max="9" width="24.53125" bestFit="1" customWidth="1"/>
    <col min="10" max="10" width="34.46484375" bestFit="1" customWidth="1"/>
    <col min="11" max="11" width="10.3984375" bestFit="1" customWidth="1"/>
    <col min="12" max="12" width="12.46484375" bestFit="1" customWidth="1"/>
  </cols>
  <sheetData>
    <row r="1" spans="1:12" x14ac:dyDescent="0.45">
      <c r="A1" s="6" t="s">
        <v>26</v>
      </c>
    </row>
    <row r="2" spans="1:12" s="9" customFormat="1" x14ac:dyDescent="0.45">
      <c r="C2" s="9" t="s">
        <v>3</v>
      </c>
      <c r="D2" s="9" t="s">
        <v>4</v>
      </c>
      <c r="E2" s="9" t="s">
        <v>1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</row>
    <row r="3" spans="1:12" x14ac:dyDescent="0.45">
      <c r="A3" s="4">
        <v>44298</v>
      </c>
      <c r="B3" t="s">
        <v>0</v>
      </c>
      <c r="C3" s="1">
        <v>13337784</v>
      </c>
      <c r="D3" s="1"/>
      <c r="E3" s="1"/>
      <c r="F3" s="1"/>
      <c r="G3" s="1"/>
      <c r="L3" s="2"/>
    </row>
    <row r="4" spans="1:12" ht="48.4" x14ac:dyDescent="0.45">
      <c r="A4" s="5"/>
      <c r="B4" s="3" t="s">
        <v>28</v>
      </c>
      <c r="C4" s="1"/>
      <c r="D4" s="1">
        <v>-2425387</v>
      </c>
      <c r="E4" s="1">
        <v>-1657927</v>
      </c>
      <c r="F4" s="1"/>
      <c r="G4" s="1"/>
      <c r="L4" s="2"/>
    </row>
    <row r="5" spans="1:12" x14ac:dyDescent="0.45">
      <c r="A5" s="5"/>
      <c r="B5" t="s">
        <v>2</v>
      </c>
      <c r="C5" s="1"/>
      <c r="D5" s="1"/>
      <c r="E5" s="1"/>
      <c r="F5" s="1">
        <v>-500000</v>
      </c>
      <c r="G5" s="1">
        <f>C3+D4+E4+F5</f>
        <v>8754470</v>
      </c>
      <c r="H5" t="s">
        <v>21</v>
      </c>
      <c r="J5" t="s">
        <v>15</v>
      </c>
      <c r="K5" t="s">
        <v>16</v>
      </c>
      <c r="L5" s="2">
        <v>17565.43</v>
      </c>
    </row>
    <row r="6" spans="1:12" x14ac:dyDescent="0.45">
      <c r="A6" s="4">
        <v>44438</v>
      </c>
      <c r="B6" t="s">
        <v>0</v>
      </c>
      <c r="C6" s="1"/>
      <c r="D6" s="1"/>
      <c r="E6" s="1"/>
      <c r="F6" s="1"/>
      <c r="G6" s="1"/>
      <c r="L6" s="2"/>
    </row>
    <row r="7" spans="1:12" x14ac:dyDescent="0.45">
      <c r="A7" s="5"/>
      <c r="B7" s="3" t="s">
        <v>29</v>
      </c>
      <c r="C7" s="1"/>
      <c r="D7" s="1"/>
      <c r="E7" s="1"/>
      <c r="F7" s="1"/>
      <c r="G7" s="1"/>
      <c r="L7" s="2"/>
    </row>
    <row r="8" spans="1:12" x14ac:dyDescent="0.45">
      <c r="A8" s="5"/>
      <c r="B8" t="s">
        <v>12</v>
      </c>
      <c r="C8" s="1"/>
      <c r="D8" s="1"/>
      <c r="E8" s="1"/>
      <c r="F8" s="1">
        <v>-8347500</v>
      </c>
      <c r="G8" s="1">
        <f>G5+F8</f>
        <v>406970</v>
      </c>
      <c r="H8" t="s">
        <v>21</v>
      </c>
      <c r="J8" t="s">
        <v>14</v>
      </c>
      <c r="K8" t="s">
        <v>16</v>
      </c>
      <c r="L8" s="2">
        <v>300000</v>
      </c>
    </row>
    <row r="9" spans="1:12" x14ac:dyDescent="0.45">
      <c r="A9" s="4">
        <v>44532</v>
      </c>
      <c r="B9" t="s">
        <v>0</v>
      </c>
      <c r="C9" s="1">
        <v>2101788</v>
      </c>
      <c r="D9" s="1"/>
      <c r="E9" s="1"/>
      <c r="F9" s="1"/>
      <c r="G9" s="1"/>
      <c r="L9" s="2"/>
    </row>
    <row r="10" spans="1:12" x14ac:dyDescent="0.45">
      <c r="A10" s="5"/>
      <c r="B10" s="3" t="s">
        <v>29</v>
      </c>
      <c r="C10" s="1"/>
      <c r="D10" s="1">
        <v>-112151</v>
      </c>
      <c r="E10" s="1"/>
      <c r="F10" s="1"/>
      <c r="G10" s="1"/>
      <c r="L10" s="2"/>
    </row>
    <row r="11" spans="1:12" ht="48.4" x14ac:dyDescent="0.45">
      <c r="A11" s="5"/>
      <c r="B11" t="s">
        <v>12</v>
      </c>
      <c r="C11" s="1"/>
      <c r="D11" s="1"/>
      <c r="E11" s="1"/>
      <c r="F11" s="1">
        <v>-834739</v>
      </c>
      <c r="G11" s="1">
        <f>G8+C9+D10+F11</f>
        <v>1561868</v>
      </c>
      <c r="H11" s="3" t="s">
        <v>25</v>
      </c>
      <c r="J11" t="s">
        <v>22</v>
      </c>
      <c r="K11" t="s">
        <v>16</v>
      </c>
      <c r="L11" s="2">
        <v>30000</v>
      </c>
    </row>
    <row r="12" spans="1:12" x14ac:dyDescent="0.45">
      <c r="A12" s="4">
        <v>44552</v>
      </c>
      <c r="B12" t="s">
        <v>0</v>
      </c>
      <c r="C12" s="1"/>
      <c r="D12" s="1"/>
      <c r="E12" s="1"/>
      <c r="F12" s="1"/>
      <c r="G12" s="1"/>
      <c r="L12" s="2"/>
    </row>
    <row r="13" spans="1:12" x14ac:dyDescent="0.45">
      <c r="A13" s="5"/>
      <c r="B13" s="3" t="s">
        <v>29</v>
      </c>
      <c r="C13" s="1"/>
      <c r="D13" s="1"/>
      <c r="E13" s="1"/>
      <c r="F13" s="1"/>
      <c r="G13" s="1"/>
      <c r="L13" s="2"/>
    </row>
    <row r="14" spans="1:12" ht="48.4" x14ac:dyDescent="0.45">
      <c r="A14" s="5"/>
      <c r="B14" t="s">
        <v>12</v>
      </c>
      <c r="C14" s="1"/>
      <c r="D14" s="1"/>
      <c r="E14" s="1"/>
      <c r="F14" s="1">
        <v>-557200</v>
      </c>
      <c r="G14" s="1">
        <f>G11+C12+D13+F14</f>
        <v>1004668</v>
      </c>
      <c r="H14" s="3" t="s">
        <v>25</v>
      </c>
      <c r="J14" t="s">
        <v>22</v>
      </c>
      <c r="K14" t="s">
        <v>16</v>
      </c>
      <c r="L14" s="2">
        <v>20000</v>
      </c>
    </row>
    <row r="15" spans="1:12" x14ac:dyDescent="0.45">
      <c r="A15" s="4">
        <v>44581</v>
      </c>
      <c r="B15" t="s">
        <v>0</v>
      </c>
      <c r="C15" s="1">
        <v>667828</v>
      </c>
      <c r="D15" s="1"/>
      <c r="E15" s="1"/>
      <c r="F15" s="1"/>
      <c r="G15" s="1"/>
      <c r="L15" s="2"/>
    </row>
    <row r="16" spans="1:12" x14ac:dyDescent="0.45">
      <c r="A16" s="5"/>
      <c r="B16" s="3" t="s">
        <v>29</v>
      </c>
      <c r="C16" s="1"/>
      <c r="D16" s="1">
        <v>-35061</v>
      </c>
      <c r="E16" s="1"/>
      <c r="F16" s="1"/>
      <c r="G16" s="1"/>
      <c r="L16" s="2"/>
    </row>
    <row r="17" spans="1:12" x14ac:dyDescent="0.45">
      <c r="A17" s="5"/>
      <c r="B17" t="s">
        <v>12</v>
      </c>
      <c r="C17" s="1"/>
      <c r="D17" s="1"/>
      <c r="E17" s="1"/>
      <c r="F17" s="1">
        <v>-832200</v>
      </c>
      <c r="G17" s="1">
        <f>G14+C15+D16+F17</f>
        <v>805235</v>
      </c>
      <c r="H17" t="s">
        <v>19</v>
      </c>
      <c r="I17" t="s">
        <v>23</v>
      </c>
      <c r="J17" t="s">
        <v>22</v>
      </c>
      <c r="K17" t="s">
        <v>17</v>
      </c>
      <c r="L17" s="2">
        <v>26365.75</v>
      </c>
    </row>
    <row r="18" spans="1:12" x14ac:dyDescent="0.45">
      <c r="A18" s="4">
        <v>44615</v>
      </c>
      <c r="B18" t="s">
        <v>0</v>
      </c>
      <c r="C18" s="1">
        <v>323797</v>
      </c>
      <c r="D18" s="1"/>
      <c r="E18" s="1"/>
      <c r="F18" s="1"/>
      <c r="G18" s="1"/>
      <c r="L18" s="2"/>
    </row>
    <row r="19" spans="1:12" x14ac:dyDescent="0.45">
      <c r="A19" s="5"/>
      <c r="B19" s="3" t="s">
        <v>29</v>
      </c>
      <c r="C19" s="1"/>
      <c r="D19" s="1">
        <v>-11900</v>
      </c>
      <c r="E19" s="1"/>
      <c r="F19" s="1"/>
      <c r="G19" s="1"/>
      <c r="L19" s="2"/>
    </row>
    <row r="20" spans="1:12" x14ac:dyDescent="0.45">
      <c r="A20" s="5"/>
      <c r="B20" t="s">
        <v>12</v>
      </c>
      <c r="C20" s="1"/>
      <c r="D20" s="1"/>
      <c r="E20" s="1"/>
      <c r="F20" s="1">
        <v>-554620</v>
      </c>
      <c r="G20" s="1">
        <f>G17+C18+D19+F20</f>
        <v>562512</v>
      </c>
      <c r="H20" t="s">
        <v>19</v>
      </c>
      <c r="I20" t="s">
        <v>23</v>
      </c>
      <c r="J20" t="s">
        <v>22</v>
      </c>
      <c r="K20" t="s">
        <v>17</v>
      </c>
      <c r="L20" s="2">
        <v>17608.27</v>
      </c>
    </row>
    <row r="21" spans="1:12" x14ac:dyDescent="0.45">
      <c r="A21" s="4">
        <v>44657</v>
      </c>
      <c r="B21" t="s">
        <v>0</v>
      </c>
      <c r="C21" s="1">
        <v>514128</v>
      </c>
      <c r="D21" s="1"/>
      <c r="E21" s="1"/>
      <c r="F21" s="1"/>
      <c r="G21" s="1"/>
      <c r="L21" s="2"/>
    </row>
    <row r="22" spans="1:12" x14ac:dyDescent="0.45">
      <c r="A22" s="5"/>
      <c r="B22" s="3" t="s">
        <v>29</v>
      </c>
      <c r="C22" s="1"/>
      <c r="D22" s="1">
        <v>-26992</v>
      </c>
      <c r="E22" s="1"/>
      <c r="F22" s="1"/>
      <c r="G22" s="1"/>
      <c r="L22" s="2"/>
    </row>
    <row r="23" spans="1:12" x14ac:dyDescent="0.45">
      <c r="A23" s="5"/>
      <c r="B23" t="s">
        <v>12</v>
      </c>
      <c r="C23" s="1"/>
      <c r="D23" s="1"/>
      <c r="E23" s="1"/>
      <c r="F23" s="1">
        <v>-600000</v>
      </c>
      <c r="G23" s="1">
        <f>G20+C21+D22+F23</f>
        <v>449648</v>
      </c>
      <c r="H23" t="s">
        <v>20</v>
      </c>
      <c r="I23" t="s">
        <v>27</v>
      </c>
      <c r="J23" t="s">
        <v>24</v>
      </c>
      <c r="K23" t="s">
        <v>18</v>
      </c>
      <c r="L23" s="2">
        <v>600000</v>
      </c>
    </row>
    <row r="24" spans="1:12" x14ac:dyDescent="0.45">
      <c r="A24" s="4">
        <v>44755</v>
      </c>
      <c r="B24" t="s">
        <v>0</v>
      </c>
      <c r="C24" s="1">
        <v>5064</v>
      </c>
      <c r="D24" s="1"/>
      <c r="E24" s="1"/>
      <c r="F24" s="1"/>
      <c r="G24" s="1"/>
      <c r="L24" s="2"/>
    </row>
    <row r="25" spans="1:12" x14ac:dyDescent="0.45">
      <c r="A25" s="5"/>
      <c r="B25" s="3" t="s">
        <v>29</v>
      </c>
      <c r="C25" s="1"/>
      <c r="D25" s="1">
        <v>-253</v>
      </c>
      <c r="E25" s="1"/>
      <c r="F25" s="1"/>
      <c r="G25" s="1"/>
      <c r="L25" s="2"/>
    </row>
    <row r="26" spans="1:12" x14ac:dyDescent="0.45">
      <c r="B26" t="s">
        <v>12</v>
      </c>
      <c r="C26" s="1"/>
      <c r="D26" s="1"/>
      <c r="E26" s="1"/>
      <c r="F26" s="1">
        <v>-454459</v>
      </c>
      <c r="G26" s="1">
        <f>G23+C24+D25+F26</f>
        <v>0</v>
      </c>
      <c r="H26" t="s">
        <v>19</v>
      </c>
      <c r="I26" t="s">
        <v>23</v>
      </c>
      <c r="J26" t="s">
        <v>22</v>
      </c>
      <c r="K26" t="s">
        <v>17</v>
      </c>
      <c r="L26" s="2">
        <v>15133.5</v>
      </c>
    </row>
    <row r="27" spans="1:12" s="6" customFormat="1" x14ac:dyDescent="0.45">
      <c r="A27" s="6" t="s">
        <v>13</v>
      </c>
      <c r="C27" s="7">
        <f>SUM(C3:C26)</f>
        <v>16950389</v>
      </c>
      <c r="D27" s="7">
        <f>SUM(D4:D26)</f>
        <v>-2611744</v>
      </c>
      <c r="E27" s="7">
        <f>SUM(E4:E26)</f>
        <v>-1657927</v>
      </c>
      <c r="F27" s="7">
        <f>SUM(F4:F26)</f>
        <v>-12680718</v>
      </c>
      <c r="G27" s="7">
        <v>0</v>
      </c>
      <c r="L27" s="8"/>
    </row>
    <row r="28" spans="1:12" x14ac:dyDescent="0.45">
      <c r="C28" s="1"/>
      <c r="D28" s="1"/>
      <c r="E28" s="1"/>
      <c r="F28" s="1"/>
      <c r="G28" s="1"/>
      <c r="L28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少君 羅</dc:creator>
  <cp:lastModifiedBy>少君 羅</cp:lastModifiedBy>
  <dcterms:created xsi:type="dcterms:W3CDTF">2025-01-21T09:04:00Z</dcterms:created>
  <dcterms:modified xsi:type="dcterms:W3CDTF">2025-01-21T10:45:32Z</dcterms:modified>
</cp:coreProperties>
</file>